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arco\Desktop\CARTELLA DI LAVORO SU PC\UNIMPRESA\CCNL\CCNL DA RINNOVARE\CCNL SCADENZA 2021\CONTRATTO UNIMPRESA CONFAIL ASSOCIAZIONI\RINNOVO 2021-2024\"/>
    </mc:Choice>
  </mc:AlternateContent>
  <xr:revisionPtr revIDLastSave="0" documentId="13_ncr:1_{EC46E59E-17F5-4256-8517-B1048EC2FFD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SSOCIAZION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9" i="1"/>
  <c r="F9" i="1" s="1"/>
  <c r="D8" i="1"/>
  <c r="F8" i="1" s="1"/>
  <c r="D7" i="1"/>
  <c r="F7" i="1" s="1"/>
  <c r="D6" i="1"/>
  <c r="F6" i="1" s="1"/>
  <c r="H19" i="1" l="1"/>
  <c r="H9" i="1"/>
  <c r="H16" i="1"/>
  <c r="H7" i="1"/>
  <c r="H11" i="1"/>
  <c r="H14" i="1"/>
  <c r="H18" i="1"/>
  <c r="H6" i="1"/>
  <c r="H8" i="1"/>
  <c r="H10" i="1"/>
  <c r="H12" i="1"/>
  <c r="H13" i="1"/>
  <c r="H15" i="1"/>
  <c r="H17" i="1"/>
  <c r="J13" i="1" l="1"/>
  <c r="L13" i="1"/>
  <c r="J6" i="1"/>
  <c r="L6" i="1"/>
  <c r="J7" i="1"/>
  <c r="L7" i="1"/>
  <c r="J12" i="1"/>
  <c r="L12" i="1"/>
  <c r="J18" i="1"/>
  <c r="L18" i="1"/>
  <c r="J16" i="1"/>
  <c r="L16" i="1"/>
  <c r="J17" i="1"/>
  <c r="L17" i="1"/>
  <c r="J10" i="1"/>
  <c r="L10" i="1"/>
  <c r="J14" i="1"/>
  <c r="L14" i="1"/>
  <c r="J9" i="1"/>
  <c r="L9" i="1"/>
  <c r="J15" i="1"/>
  <c r="L15" i="1"/>
  <c r="J8" i="1"/>
  <c r="L8" i="1"/>
  <c r="J11" i="1"/>
  <c r="L11" i="1"/>
  <c r="J19" i="1"/>
  <c r="L19" i="1"/>
  <c r="N19" i="1" l="1"/>
  <c r="N16" i="1"/>
  <c r="N8" i="1"/>
  <c r="N9" i="1"/>
  <c r="N10" i="1"/>
  <c r="N12" i="1"/>
  <c r="N6" i="1"/>
  <c r="N11" i="1"/>
  <c r="N15" i="1"/>
  <c r="N14" i="1"/>
  <c r="N17" i="1"/>
  <c r="N18" i="1"/>
  <c r="N7" i="1"/>
  <c r="N13" i="1"/>
</calcChain>
</file>

<file path=xl/sharedStrings.xml><?xml version="1.0" encoding="utf-8"?>
<sst xmlns="http://schemas.openxmlformats.org/spreadsheetml/2006/main" count="51" uniqueCount="30">
  <si>
    <t>Livello e Qualifica</t>
  </si>
  <si>
    <t>Salario Contrattuale</t>
  </si>
  <si>
    <t>Aumento C.C.N.L.</t>
  </si>
  <si>
    <t>Salario contrattuale</t>
  </si>
  <si>
    <t>Area Dirigenti</t>
  </si>
  <si>
    <t>Area Quadri</t>
  </si>
  <si>
    <t>Area A1</t>
  </si>
  <si>
    <t>Area A2</t>
  </si>
  <si>
    <t>Area A3</t>
  </si>
  <si>
    <t>Area A4</t>
  </si>
  <si>
    <t>Area A5</t>
  </si>
  <si>
    <t>Area A6</t>
  </si>
  <si>
    <t>Area B1</t>
  </si>
  <si>
    <t>Area B2</t>
  </si>
  <si>
    <t>Area B3</t>
  </si>
  <si>
    <t>Area B4</t>
  </si>
  <si>
    <t>Area B5</t>
  </si>
  <si>
    <t>Area B6</t>
  </si>
  <si>
    <t xml:space="preserve">MAGGIORAZIONI </t>
  </si>
  <si>
    <t>Straord Feriale</t>
  </si>
  <si>
    <t>Straord festiv. Infrasett</t>
  </si>
  <si>
    <t>Straord domenicale</t>
  </si>
  <si>
    <t>Straord. Notturno</t>
  </si>
  <si>
    <t>Lav. Notturno</t>
  </si>
  <si>
    <t>Indenn Dirigenza</t>
  </si>
  <si>
    <t>Indenn Area Quadri</t>
  </si>
  <si>
    <r>
      <rPr>
        <b/>
        <sz val="10"/>
        <color rgb="FFFF0000"/>
        <rFont val="Calibri"/>
        <family val="2"/>
        <scheme val="minor"/>
      </rPr>
      <t>RINNOVO</t>
    </r>
    <r>
      <rPr>
        <b/>
        <sz val="10"/>
        <color theme="1"/>
        <rFont val="Calibri"/>
        <family val="2"/>
        <scheme val="minor"/>
      </rPr>
      <t xml:space="preserve"> CCNL ASSOCIAZIONI ONLUS,VOLONTARIATO,SPORTIVE,RICREATIVE,CULTURALI,SANITARIE,ASSISTENZIALI E AMBIENTALI</t>
    </r>
  </si>
  <si>
    <t>TABELLA SALARIALE DAL 01/11/2021 AL 31/10/2024</t>
  </si>
  <si>
    <t>al 01/11/2021</t>
  </si>
  <si>
    <t>dal  01/11/2021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</si>
</sst>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5" fillId="2" borderId="5" xfId="0" applyNumberFormat="1" applyFont="1" applyFill="1" applyBorder="1" applyAlignment="1">
      <alignment horizontal="center"/>
    </xf>
    <xf numFmtId="10" fontId="5" fillId="2" borderId="6" xfId="0" applyNumberFormat="1" applyFont="1" applyFill="1" applyBorder="1" applyAlignment="1">
      <alignment horizontal="center"/>
    </xf>
    <xf numFmtId="14" fontId="5" fillId="2" borderId="7" xfId="0" applyNumberFormat="1" applyFont="1" applyFill="1" applyBorder="1" applyAlignment="1">
      <alignment horizontal="center"/>
    </xf>
    <xf numFmtId="164" fontId="5" fillId="2" borderId="7" xfId="2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7" xfId="0" applyFont="1" applyBorder="1"/>
    <xf numFmtId="0" fontId="4" fillId="0" borderId="5" xfId="0" applyFont="1" applyBorder="1" applyAlignment="1">
      <alignment horizontal="center"/>
    </xf>
    <xf numFmtId="9" fontId="5" fillId="2" borderId="6" xfId="2" applyFont="1" applyFill="1" applyBorder="1" applyAlignment="1">
      <alignment horizontal="center"/>
    </xf>
    <xf numFmtId="14" fontId="5" fillId="2" borderId="5" xfId="2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4" fontId="5" fillId="2" borderId="5" xfId="0" applyNumberFormat="1" applyFont="1" applyFill="1" applyBorder="1" applyAlignment="1">
      <alignment horizontal="center"/>
    </xf>
    <xf numFmtId="14" fontId="5" fillId="2" borderId="6" xfId="0" applyNumberFormat="1" applyFont="1" applyFill="1" applyBorder="1" applyAlignment="1">
      <alignment horizontal="center"/>
    </xf>
    <xf numFmtId="14" fontId="5" fillId="2" borderId="7" xfId="2" applyNumberFormat="1" applyFont="1" applyFill="1" applyBorder="1" applyAlignment="1">
      <alignment horizontal="center"/>
    </xf>
    <xf numFmtId="14" fontId="5" fillId="2" borderId="6" xfId="2" applyNumberFormat="1" applyFont="1" applyFill="1" applyBorder="1" applyAlignment="1">
      <alignment horizontal="center"/>
    </xf>
    <xf numFmtId="0" fontId="5" fillId="2" borderId="5" xfId="2" applyNumberFormat="1" applyFont="1" applyFill="1" applyBorder="1" applyAlignment="1">
      <alignment horizontal="center"/>
    </xf>
    <xf numFmtId="0" fontId="5" fillId="2" borderId="6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4" fontId="2" fillId="2" borderId="5" xfId="1" applyFont="1" applyFill="1" applyBorder="1" applyAlignment="1">
      <alignment horizontal="center"/>
    </xf>
    <xf numFmtId="44" fontId="2" fillId="2" borderId="6" xfId="1" applyFont="1" applyFill="1" applyBorder="1" applyAlignment="1">
      <alignment horizontal="center"/>
    </xf>
    <xf numFmtId="44" fontId="0" fillId="4" borderId="5" xfId="1" applyFont="1" applyFill="1" applyBorder="1" applyAlignment="1"/>
    <xf numFmtId="44" fontId="0" fillId="4" borderId="6" xfId="1" applyFont="1" applyFill="1" applyBorder="1" applyAlignment="1"/>
    <xf numFmtId="44" fontId="0" fillId="4" borderId="5" xfId="1" applyFont="1" applyFill="1" applyBorder="1" applyAlignment="1">
      <alignment horizontal="center"/>
    </xf>
    <xf numFmtId="44" fontId="0" fillId="4" borderId="6" xfId="1" applyFont="1" applyFill="1" applyBorder="1" applyAlignment="1">
      <alignment horizontal="center"/>
    </xf>
    <xf numFmtId="9" fontId="5" fillId="2" borderId="5" xfId="2" applyFont="1" applyFill="1" applyBorder="1" applyAlignment="1">
      <alignment horizontal="center"/>
    </xf>
    <xf numFmtId="9" fontId="5" fillId="2" borderId="6" xfId="2" applyFont="1" applyFill="1" applyBorder="1" applyAlignment="1">
      <alignment horizontal="center"/>
    </xf>
    <xf numFmtId="9" fontId="5" fillId="2" borderId="7" xfId="2" applyFont="1" applyFill="1" applyBorder="1" applyAlignment="1">
      <alignment horizontal="center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tabSelected="1" workbookViewId="0">
      <selection activeCell="B23" sqref="B23:C23"/>
    </sheetView>
  </sheetViews>
  <sheetFormatPr defaultRowHeight="15" x14ac:dyDescent="0.25"/>
  <cols>
    <col min="1" max="1" width="20" bestFit="1" customWidth="1"/>
    <col min="2" max="3" width="9.28515625" bestFit="1" customWidth="1"/>
    <col min="4" max="4" width="11.85546875" customWidth="1"/>
    <col min="5" max="5" width="9.28515625" bestFit="1" customWidth="1"/>
    <col min="6" max="6" width="10.42578125" customWidth="1"/>
    <col min="7" max="7" width="10.85546875" customWidth="1"/>
    <col min="8" max="8" width="11.7109375" customWidth="1"/>
    <col min="14" max="14" width="9.5703125" bestFit="1" customWidth="1"/>
    <col min="16" max="16" width="11.28515625" customWidth="1"/>
    <col min="17" max="17" width="11" bestFit="1" customWidth="1"/>
  </cols>
  <sheetData>
    <row r="1" spans="1:21" x14ac:dyDescent="0.25">
      <c r="A1" s="25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21" x14ac:dyDescent="0.25">
      <c r="A2" s="26" t="s">
        <v>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21" x14ac:dyDescent="0.25">
      <c r="A3" s="1" t="s">
        <v>0</v>
      </c>
      <c r="B3" s="28" t="s">
        <v>1</v>
      </c>
      <c r="C3" s="28"/>
      <c r="D3" s="14" t="s">
        <v>2</v>
      </c>
      <c r="E3" s="15"/>
      <c r="F3" s="14" t="s">
        <v>3</v>
      </c>
      <c r="G3" s="15"/>
      <c r="H3" s="14" t="s">
        <v>2</v>
      </c>
      <c r="I3" s="15"/>
      <c r="J3" s="14" t="s">
        <v>1</v>
      </c>
      <c r="K3" s="15"/>
      <c r="L3" s="14" t="s">
        <v>2</v>
      </c>
      <c r="M3" s="15"/>
      <c r="N3" s="14" t="s">
        <v>1</v>
      </c>
      <c r="O3" s="15"/>
      <c r="P3" s="14"/>
      <c r="Q3" s="15"/>
      <c r="R3" s="14"/>
      <c r="S3" s="15"/>
      <c r="T3" s="14"/>
      <c r="U3" s="15"/>
    </row>
    <row r="4" spans="1:21" x14ac:dyDescent="0.25">
      <c r="A4" s="2"/>
      <c r="B4" s="16" t="s">
        <v>28</v>
      </c>
      <c r="C4" s="16"/>
      <c r="D4" s="3">
        <v>44501</v>
      </c>
      <c r="E4" s="4">
        <v>1.5900000000000001E-2</v>
      </c>
      <c r="F4" s="17" t="s">
        <v>29</v>
      </c>
      <c r="G4" s="18"/>
      <c r="H4" s="3">
        <v>45017</v>
      </c>
      <c r="I4" s="4">
        <v>1.5900000000000001E-2</v>
      </c>
      <c r="J4" s="19">
        <v>45017</v>
      </c>
      <c r="K4" s="20"/>
      <c r="L4" s="5">
        <v>45383</v>
      </c>
      <c r="M4" s="6">
        <v>1.5900000000000001E-2</v>
      </c>
      <c r="N4" s="21">
        <v>45383</v>
      </c>
      <c r="O4" s="22"/>
      <c r="P4" s="3"/>
      <c r="Q4" s="4"/>
      <c r="R4" s="23"/>
      <c r="S4" s="24"/>
      <c r="T4" s="23"/>
      <c r="U4" s="24"/>
    </row>
    <row r="5" spans="1:21" x14ac:dyDescent="0.25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29"/>
      <c r="Q5" s="29"/>
      <c r="R5" s="9"/>
      <c r="S5" s="9"/>
      <c r="T5" s="9"/>
      <c r="U5" s="9"/>
    </row>
    <row r="6" spans="1:21" x14ac:dyDescent="0.25">
      <c r="A6" s="10" t="s">
        <v>4</v>
      </c>
      <c r="B6" s="30">
        <v>17.77</v>
      </c>
      <c r="C6" s="31"/>
      <c r="D6" s="32">
        <f>B6*$E$4</f>
        <v>0.28254299999999999</v>
      </c>
      <c r="E6" s="33"/>
      <c r="F6" s="34">
        <f>D6+B6</f>
        <v>18.052543</v>
      </c>
      <c r="G6" s="35"/>
      <c r="H6" s="34">
        <f>F6*$I$4</f>
        <v>0.28703543370000001</v>
      </c>
      <c r="I6" s="35"/>
      <c r="J6" s="34">
        <f>F6+H6</f>
        <v>18.339578433700002</v>
      </c>
      <c r="K6" s="35"/>
      <c r="L6" s="34">
        <f t="shared" ref="L6:L19" si="0">H6</f>
        <v>0.28703543370000001</v>
      </c>
      <c r="M6" s="35"/>
      <c r="N6" s="34">
        <f>J6+L6</f>
        <v>18.626613867400003</v>
      </c>
      <c r="O6" s="35"/>
      <c r="P6" s="34"/>
      <c r="Q6" s="35"/>
      <c r="R6" s="34"/>
      <c r="S6" s="35"/>
      <c r="T6" s="34"/>
      <c r="U6" s="35"/>
    </row>
    <row r="7" spans="1:21" x14ac:dyDescent="0.25">
      <c r="A7" s="10" t="s">
        <v>5</v>
      </c>
      <c r="B7" s="30">
        <v>13.87</v>
      </c>
      <c r="C7" s="31"/>
      <c r="D7" s="32">
        <f t="shared" ref="D7:D19" si="1">B7*$E$4</f>
        <v>0.22053300000000001</v>
      </c>
      <c r="E7" s="33"/>
      <c r="F7" s="34">
        <f t="shared" ref="F7:F19" si="2">D7+B7</f>
        <v>14.090532999999999</v>
      </c>
      <c r="G7" s="35"/>
      <c r="H7" s="34">
        <f t="shared" ref="H7:H19" si="3">F7*$I$4</f>
        <v>0.22403947469999999</v>
      </c>
      <c r="I7" s="35"/>
      <c r="J7" s="34">
        <f t="shared" ref="J7:J19" si="4">F7+H7</f>
        <v>14.314572474699998</v>
      </c>
      <c r="K7" s="35"/>
      <c r="L7" s="34">
        <f t="shared" si="0"/>
        <v>0.22403947469999999</v>
      </c>
      <c r="M7" s="35"/>
      <c r="N7" s="34">
        <f t="shared" ref="N7:N19" si="5">J7+L7</f>
        <v>14.538611949399998</v>
      </c>
      <c r="O7" s="35"/>
      <c r="P7" s="34"/>
      <c r="Q7" s="35"/>
      <c r="R7" s="34"/>
      <c r="S7" s="35"/>
      <c r="T7" s="34"/>
      <c r="U7" s="35"/>
    </row>
    <row r="8" spans="1:21" x14ac:dyDescent="0.25">
      <c r="A8" s="10" t="s">
        <v>6</v>
      </c>
      <c r="B8" s="30">
        <v>8.43</v>
      </c>
      <c r="C8" s="31"/>
      <c r="D8" s="32">
        <f t="shared" si="1"/>
        <v>0.13403700000000002</v>
      </c>
      <c r="E8" s="33"/>
      <c r="F8" s="34">
        <f t="shared" si="2"/>
        <v>8.564036999999999</v>
      </c>
      <c r="G8" s="35"/>
      <c r="H8" s="34">
        <f t="shared" si="3"/>
        <v>0.13616818829999999</v>
      </c>
      <c r="I8" s="35"/>
      <c r="J8" s="34">
        <f t="shared" si="4"/>
        <v>8.7002051882999982</v>
      </c>
      <c r="K8" s="35"/>
      <c r="L8" s="34">
        <f t="shared" si="0"/>
        <v>0.13616818829999999</v>
      </c>
      <c r="M8" s="35"/>
      <c r="N8" s="34">
        <f t="shared" si="5"/>
        <v>8.8363733765999974</v>
      </c>
      <c r="O8" s="35"/>
      <c r="P8" s="34"/>
      <c r="Q8" s="35"/>
      <c r="R8" s="34"/>
      <c r="S8" s="35"/>
      <c r="T8" s="34"/>
      <c r="U8" s="35"/>
    </row>
    <row r="9" spans="1:21" x14ac:dyDescent="0.25">
      <c r="A9" s="10" t="s">
        <v>7</v>
      </c>
      <c r="B9" s="30">
        <v>9.19</v>
      </c>
      <c r="C9" s="31"/>
      <c r="D9" s="32">
        <f t="shared" si="1"/>
        <v>0.146121</v>
      </c>
      <c r="E9" s="33"/>
      <c r="F9" s="34">
        <f t="shared" si="2"/>
        <v>9.3361210000000003</v>
      </c>
      <c r="G9" s="35"/>
      <c r="H9" s="34">
        <f t="shared" si="3"/>
        <v>0.14844432390000001</v>
      </c>
      <c r="I9" s="35"/>
      <c r="J9" s="34">
        <f t="shared" si="4"/>
        <v>9.4845653239000001</v>
      </c>
      <c r="K9" s="35"/>
      <c r="L9" s="34">
        <f t="shared" si="0"/>
        <v>0.14844432390000001</v>
      </c>
      <c r="M9" s="35"/>
      <c r="N9" s="34">
        <f t="shared" si="5"/>
        <v>9.6330096477999998</v>
      </c>
      <c r="O9" s="35"/>
      <c r="P9" s="34"/>
      <c r="Q9" s="35"/>
      <c r="R9" s="34"/>
      <c r="S9" s="35"/>
      <c r="T9" s="34"/>
      <c r="U9" s="35"/>
    </row>
    <row r="10" spans="1:21" x14ac:dyDescent="0.25">
      <c r="A10" s="10" t="s">
        <v>8</v>
      </c>
      <c r="B10" s="30">
        <v>9.5500000000000007</v>
      </c>
      <c r="C10" s="31"/>
      <c r="D10" s="32">
        <f t="shared" si="1"/>
        <v>0.15184500000000001</v>
      </c>
      <c r="E10" s="33"/>
      <c r="F10" s="34">
        <f t="shared" si="2"/>
        <v>9.7018450000000005</v>
      </c>
      <c r="G10" s="35"/>
      <c r="H10" s="34">
        <f t="shared" si="3"/>
        <v>0.15425933550000001</v>
      </c>
      <c r="I10" s="35"/>
      <c r="J10" s="34">
        <f t="shared" si="4"/>
        <v>9.8561043355000013</v>
      </c>
      <c r="K10" s="35"/>
      <c r="L10" s="34">
        <f t="shared" si="0"/>
        <v>0.15425933550000001</v>
      </c>
      <c r="M10" s="35"/>
      <c r="N10" s="34">
        <f t="shared" si="5"/>
        <v>10.010363671000002</v>
      </c>
      <c r="O10" s="35"/>
      <c r="P10" s="34"/>
      <c r="Q10" s="35"/>
      <c r="R10" s="34"/>
      <c r="S10" s="35"/>
      <c r="T10" s="34"/>
      <c r="U10" s="35"/>
    </row>
    <row r="11" spans="1:21" x14ac:dyDescent="0.25">
      <c r="A11" s="10" t="s">
        <v>9</v>
      </c>
      <c r="B11" s="30">
        <v>10.5</v>
      </c>
      <c r="C11" s="31"/>
      <c r="D11" s="32">
        <f t="shared" si="1"/>
        <v>0.16695000000000002</v>
      </c>
      <c r="E11" s="33"/>
      <c r="F11" s="34">
        <f t="shared" si="2"/>
        <v>10.66695</v>
      </c>
      <c r="G11" s="35"/>
      <c r="H11" s="34">
        <f t="shared" si="3"/>
        <v>0.16960450500000002</v>
      </c>
      <c r="I11" s="35"/>
      <c r="J11" s="34">
        <f t="shared" si="4"/>
        <v>10.836554505000001</v>
      </c>
      <c r="K11" s="35"/>
      <c r="L11" s="34">
        <f t="shared" si="0"/>
        <v>0.16960450500000002</v>
      </c>
      <c r="M11" s="35"/>
      <c r="N11" s="34">
        <f t="shared" si="5"/>
        <v>11.006159010000001</v>
      </c>
      <c r="O11" s="35"/>
      <c r="P11" s="34"/>
      <c r="Q11" s="35"/>
      <c r="R11" s="34"/>
      <c r="S11" s="35"/>
      <c r="T11" s="34"/>
      <c r="U11" s="35"/>
    </row>
    <row r="12" spans="1:21" x14ac:dyDescent="0.25">
      <c r="A12" s="10" t="s">
        <v>10</v>
      </c>
      <c r="B12" s="30">
        <v>10.87</v>
      </c>
      <c r="C12" s="31"/>
      <c r="D12" s="32">
        <f t="shared" si="1"/>
        <v>0.17283299999999999</v>
      </c>
      <c r="E12" s="33"/>
      <c r="F12" s="34">
        <f t="shared" si="2"/>
        <v>11.042833</v>
      </c>
      <c r="G12" s="35"/>
      <c r="H12" s="34">
        <f t="shared" si="3"/>
        <v>0.17558104470000002</v>
      </c>
      <c r="I12" s="35"/>
      <c r="J12" s="34">
        <f t="shared" si="4"/>
        <v>11.218414044699999</v>
      </c>
      <c r="K12" s="35"/>
      <c r="L12" s="34">
        <f t="shared" si="0"/>
        <v>0.17558104470000002</v>
      </c>
      <c r="M12" s="35"/>
      <c r="N12" s="34">
        <f t="shared" si="5"/>
        <v>11.393995089399999</v>
      </c>
      <c r="O12" s="35"/>
      <c r="P12" s="34"/>
      <c r="Q12" s="35"/>
      <c r="R12" s="34"/>
      <c r="S12" s="35"/>
      <c r="T12" s="34"/>
      <c r="U12" s="35"/>
    </row>
    <row r="13" spans="1:21" x14ac:dyDescent="0.25">
      <c r="A13" s="10" t="s">
        <v>11</v>
      </c>
      <c r="B13" s="30">
        <v>11.43</v>
      </c>
      <c r="C13" s="31"/>
      <c r="D13" s="32">
        <f t="shared" si="1"/>
        <v>0.18173700000000001</v>
      </c>
      <c r="E13" s="33"/>
      <c r="F13" s="34">
        <f t="shared" si="2"/>
        <v>11.611737</v>
      </c>
      <c r="G13" s="35"/>
      <c r="H13" s="34">
        <f t="shared" si="3"/>
        <v>0.18462661830000002</v>
      </c>
      <c r="I13" s="35"/>
      <c r="J13" s="34">
        <f t="shared" si="4"/>
        <v>11.796363618299999</v>
      </c>
      <c r="K13" s="35"/>
      <c r="L13" s="34">
        <f t="shared" si="0"/>
        <v>0.18462661830000002</v>
      </c>
      <c r="M13" s="35"/>
      <c r="N13" s="34">
        <f t="shared" si="5"/>
        <v>11.980990236599999</v>
      </c>
      <c r="O13" s="35"/>
      <c r="P13" s="34"/>
      <c r="Q13" s="35"/>
      <c r="R13" s="34"/>
      <c r="S13" s="35"/>
      <c r="T13" s="34"/>
      <c r="U13" s="35"/>
    </row>
    <row r="14" spans="1:21" x14ac:dyDescent="0.25">
      <c r="A14" s="10" t="s">
        <v>12</v>
      </c>
      <c r="B14" s="30">
        <v>6.48</v>
      </c>
      <c r="C14" s="31"/>
      <c r="D14" s="32">
        <f t="shared" si="1"/>
        <v>0.10303200000000001</v>
      </c>
      <c r="E14" s="33"/>
      <c r="F14" s="34">
        <f t="shared" si="2"/>
        <v>6.5830320000000002</v>
      </c>
      <c r="G14" s="35"/>
      <c r="H14" s="34">
        <f t="shared" si="3"/>
        <v>0.10467020880000001</v>
      </c>
      <c r="I14" s="35"/>
      <c r="J14" s="34">
        <f t="shared" si="4"/>
        <v>6.6877022088000002</v>
      </c>
      <c r="K14" s="35"/>
      <c r="L14" s="34">
        <f t="shared" si="0"/>
        <v>0.10467020880000001</v>
      </c>
      <c r="M14" s="35"/>
      <c r="N14" s="34">
        <f t="shared" si="5"/>
        <v>6.7923724176000002</v>
      </c>
      <c r="O14" s="35"/>
      <c r="P14" s="34"/>
      <c r="Q14" s="35"/>
      <c r="R14" s="34"/>
      <c r="S14" s="35"/>
      <c r="T14" s="34"/>
      <c r="U14" s="35"/>
    </row>
    <row r="15" spans="1:21" x14ac:dyDescent="0.25">
      <c r="A15" s="10" t="s">
        <v>13</v>
      </c>
      <c r="B15" s="30">
        <v>6.75</v>
      </c>
      <c r="C15" s="31"/>
      <c r="D15" s="32">
        <f t="shared" si="1"/>
        <v>0.107325</v>
      </c>
      <c r="E15" s="33"/>
      <c r="F15" s="34">
        <f t="shared" si="2"/>
        <v>6.8573250000000003</v>
      </c>
      <c r="G15" s="35"/>
      <c r="H15" s="34">
        <f t="shared" si="3"/>
        <v>0.10903146750000001</v>
      </c>
      <c r="I15" s="35"/>
      <c r="J15" s="34">
        <f t="shared" si="4"/>
        <v>6.9663564675000007</v>
      </c>
      <c r="K15" s="35"/>
      <c r="L15" s="34">
        <f t="shared" si="0"/>
        <v>0.10903146750000001</v>
      </c>
      <c r="M15" s="35"/>
      <c r="N15" s="34">
        <f t="shared" si="5"/>
        <v>7.0753879350000011</v>
      </c>
      <c r="O15" s="35"/>
      <c r="P15" s="34"/>
      <c r="Q15" s="35"/>
      <c r="R15" s="34"/>
      <c r="S15" s="35"/>
      <c r="T15" s="34"/>
      <c r="U15" s="35"/>
    </row>
    <row r="16" spans="1:21" x14ac:dyDescent="0.25">
      <c r="A16" s="10" t="s">
        <v>14</v>
      </c>
      <c r="B16" s="30">
        <v>7.74</v>
      </c>
      <c r="C16" s="31"/>
      <c r="D16" s="32">
        <f t="shared" si="1"/>
        <v>0.12306600000000001</v>
      </c>
      <c r="E16" s="33"/>
      <c r="F16" s="34">
        <f t="shared" si="2"/>
        <v>7.8630659999999999</v>
      </c>
      <c r="G16" s="35"/>
      <c r="H16" s="34">
        <f t="shared" si="3"/>
        <v>0.12502274939999999</v>
      </c>
      <c r="I16" s="35"/>
      <c r="J16" s="34">
        <f t="shared" si="4"/>
        <v>7.9880887494000001</v>
      </c>
      <c r="K16" s="35"/>
      <c r="L16" s="34">
        <f t="shared" si="0"/>
        <v>0.12502274939999999</v>
      </c>
      <c r="M16" s="35"/>
      <c r="N16" s="34">
        <f t="shared" si="5"/>
        <v>8.1131114988000004</v>
      </c>
      <c r="O16" s="35"/>
      <c r="P16" s="34"/>
      <c r="Q16" s="35"/>
      <c r="R16" s="34"/>
      <c r="S16" s="35"/>
      <c r="T16" s="34"/>
      <c r="U16" s="35"/>
    </row>
    <row r="17" spans="1:21" x14ac:dyDescent="0.25">
      <c r="A17" s="10" t="s">
        <v>15</v>
      </c>
      <c r="B17" s="30">
        <v>8.01</v>
      </c>
      <c r="C17" s="31"/>
      <c r="D17" s="32">
        <f t="shared" si="1"/>
        <v>0.127359</v>
      </c>
      <c r="E17" s="33"/>
      <c r="F17" s="34">
        <f t="shared" si="2"/>
        <v>8.137359</v>
      </c>
      <c r="G17" s="35"/>
      <c r="H17" s="34">
        <f t="shared" si="3"/>
        <v>0.1293840081</v>
      </c>
      <c r="I17" s="35"/>
      <c r="J17" s="34">
        <f t="shared" si="4"/>
        <v>8.2667430081000006</v>
      </c>
      <c r="K17" s="35"/>
      <c r="L17" s="34">
        <f t="shared" si="0"/>
        <v>0.1293840081</v>
      </c>
      <c r="M17" s="35"/>
      <c r="N17" s="34">
        <f t="shared" si="5"/>
        <v>8.3961270162000012</v>
      </c>
      <c r="O17" s="35"/>
      <c r="P17" s="34"/>
      <c r="Q17" s="35"/>
      <c r="R17" s="34"/>
      <c r="S17" s="35"/>
      <c r="T17" s="34"/>
      <c r="U17" s="35"/>
    </row>
    <row r="18" spans="1:21" x14ac:dyDescent="0.25">
      <c r="A18" s="10" t="s">
        <v>16</v>
      </c>
      <c r="B18" s="30">
        <v>8.6300000000000008</v>
      </c>
      <c r="C18" s="31"/>
      <c r="D18" s="32">
        <f t="shared" si="1"/>
        <v>0.13721700000000003</v>
      </c>
      <c r="E18" s="33"/>
      <c r="F18" s="34">
        <f t="shared" si="2"/>
        <v>8.7672170000000005</v>
      </c>
      <c r="G18" s="35"/>
      <c r="H18" s="34">
        <f t="shared" si="3"/>
        <v>0.13939875030000001</v>
      </c>
      <c r="I18" s="35"/>
      <c r="J18" s="34">
        <f t="shared" si="4"/>
        <v>8.9066157503000003</v>
      </c>
      <c r="K18" s="35"/>
      <c r="L18" s="34">
        <f t="shared" si="0"/>
        <v>0.13939875030000001</v>
      </c>
      <c r="M18" s="35"/>
      <c r="N18" s="34">
        <f t="shared" si="5"/>
        <v>9.0460145006000001</v>
      </c>
      <c r="O18" s="35"/>
      <c r="P18" s="34"/>
      <c r="Q18" s="35"/>
      <c r="R18" s="34"/>
      <c r="S18" s="35"/>
      <c r="T18" s="34"/>
      <c r="U18" s="35"/>
    </row>
    <row r="19" spans="1:21" x14ac:dyDescent="0.25">
      <c r="A19" s="10" t="s">
        <v>17</v>
      </c>
      <c r="B19" s="30">
        <v>9.15</v>
      </c>
      <c r="C19" s="31"/>
      <c r="D19" s="32">
        <f t="shared" si="1"/>
        <v>0.145485</v>
      </c>
      <c r="E19" s="33"/>
      <c r="F19" s="34">
        <f t="shared" si="2"/>
        <v>9.2954850000000011</v>
      </c>
      <c r="G19" s="35"/>
      <c r="H19" s="34">
        <f t="shared" si="3"/>
        <v>0.14779821150000003</v>
      </c>
      <c r="I19" s="35"/>
      <c r="J19" s="34">
        <f t="shared" si="4"/>
        <v>9.4432832115000007</v>
      </c>
      <c r="K19" s="35"/>
      <c r="L19" s="34">
        <f t="shared" si="0"/>
        <v>0.14779821150000003</v>
      </c>
      <c r="M19" s="35"/>
      <c r="N19" s="34">
        <f t="shared" si="5"/>
        <v>9.5910814230000003</v>
      </c>
      <c r="O19" s="35"/>
      <c r="P19" s="34"/>
      <c r="Q19" s="35"/>
      <c r="R19" s="34"/>
      <c r="S19" s="35"/>
      <c r="T19" s="34"/>
      <c r="U19" s="35"/>
    </row>
    <row r="21" spans="1:21" x14ac:dyDescent="0.25">
      <c r="A21" s="26" t="s">
        <v>18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21" x14ac:dyDescent="0.25">
      <c r="A22" s="1" t="s">
        <v>0</v>
      </c>
      <c r="B22" s="28" t="s">
        <v>1</v>
      </c>
      <c r="C22" s="28"/>
      <c r="D22" s="14" t="s">
        <v>19</v>
      </c>
      <c r="E22" s="15"/>
      <c r="F22" s="14" t="s">
        <v>20</v>
      </c>
      <c r="G22" s="15"/>
      <c r="H22" s="14" t="s">
        <v>21</v>
      </c>
      <c r="I22" s="15"/>
      <c r="J22" s="14" t="s">
        <v>22</v>
      </c>
      <c r="K22" s="15"/>
      <c r="L22" s="14" t="s">
        <v>23</v>
      </c>
      <c r="M22" s="15"/>
      <c r="N22" s="14" t="s">
        <v>24</v>
      </c>
      <c r="O22" s="15"/>
      <c r="P22" s="14" t="s">
        <v>25</v>
      </c>
      <c r="Q22" s="15"/>
      <c r="R22" s="14"/>
      <c r="S22" s="15"/>
      <c r="T22" s="14"/>
      <c r="U22" s="15"/>
    </row>
    <row r="23" spans="1:21" x14ac:dyDescent="0.25">
      <c r="A23" s="2"/>
      <c r="B23" s="16" t="s">
        <v>28</v>
      </c>
      <c r="C23" s="16"/>
      <c r="D23" s="36">
        <v>0.15</v>
      </c>
      <c r="E23" s="37"/>
      <c r="F23" s="36">
        <v>0.25</v>
      </c>
      <c r="G23" s="37"/>
      <c r="H23" s="36">
        <v>0.25</v>
      </c>
      <c r="I23" s="37"/>
      <c r="J23" s="36">
        <v>0.3</v>
      </c>
      <c r="K23" s="37"/>
      <c r="L23" s="36">
        <v>0.2</v>
      </c>
      <c r="M23" s="38"/>
      <c r="N23" s="38">
        <v>0.2</v>
      </c>
      <c r="O23" s="37"/>
      <c r="P23" s="3"/>
      <c r="Q23" s="11"/>
      <c r="R23" s="12"/>
      <c r="S23" s="11"/>
      <c r="T23" s="23"/>
      <c r="U23" s="24"/>
    </row>
    <row r="24" spans="1:21" x14ac:dyDescent="0.25">
      <c r="A24" s="7"/>
      <c r="B24" s="8"/>
      <c r="C24" s="9"/>
      <c r="D24" s="9"/>
      <c r="E24" s="9"/>
      <c r="F24" s="29"/>
      <c r="G24" s="29"/>
      <c r="H24" s="9"/>
      <c r="I24" s="9"/>
      <c r="J24" s="9"/>
      <c r="K24" s="9"/>
      <c r="L24" s="29"/>
      <c r="M24" s="29"/>
      <c r="N24" s="29"/>
      <c r="O24" s="29"/>
      <c r="P24" s="29"/>
      <c r="Q24" s="29"/>
      <c r="R24" s="29"/>
      <c r="S24" s="29"/>
      <c r="T24" s="9"/>
      <c r="U24" s="9"/>
    </row>
    <row r="25" spans="1:21" x14ac:dyDescent="0.25">
      <c r="A25" s="10" t="s">
        <v>4</v>
      </c>
      <c r="B25" s="30">
        <v>17.77</v>
      </c>
      <c r="C25" s="31"/>
      <c r="D25" s="32">
        <v>2.66</v>
      </c>
      <c r="E25" s="33"/>
      <c r="F25" s="34">
        <v>4.4400000000000004</v>
      </c>
      <c r="G25" s="35"/>
      <c r="H25" s="34">
        <v>4.4400000000000004</v>
      </c>
      <c r="I25" s="35"/>
      <c r="J25" s="34">
        <v>5.33</v>
      </c>
      <c r="K25" s="35"/>
      <c r="L25" s="34">
        <v>3.55</v>
      </c>
      <c r="M25" s="35"/>
      <c r="N25" s="34">
        <v>3.55</v>
      </c>
      <c r="O25" s="35"/>
      <c r="P25" s="34"/>
      <c r="Q25" s="35"/>
      <c r="R25" s="34"/>
      <c r="S25" s="35"/>
      <c r="T25" s="34"/>
      <c r="U25" s="35"/>
    </row>
    <row r="26" spans="1:21" x14ac:dyDescent="0.25">
      <c r="A26" s="10" t="s">
        <v>5</v>
      </c>
      <c r="B26" s="30">
        <v>13.87</v>
      </c>
      <c r="C26" s="31"/>
      <c r="D26" s="32">
        <v>2.08</v>
      </c>
      <c r="E26" s="33"/>
      <c r="F26" s="34">
        <v>3.46</v>
      </c>
      <c r="G26" s="35"/>
      <c r="H26" s="34">
        <v>3.46</v>
      </c>
      <c r="I26" s="35"/>
      <c r="J26" s="34">
        <v>4.16</v>
      </c>
      <c r="K26" s="35"/>
      <c r="L26" s="34">
        <v>2.77</v>
      </c>
      <c r="M26" s="35"/>
      <c r="N26" s="34">
        <v>2.77</v>
      </c>
      <c r="O26" s="35"/>
      <c r="P26" s="34">
        <v>180</v>
      </c>
      <c r="Q26" s="35"/>
      <c r="R26" s="34"/>
      <c r="S26" s="35"/>
      <c r="T26" s="34"/>
      <c r="U26" s="35"/>
    </row>
    <row r="27" spans="1:21" x14ac:dyDescent="0.25">
      <c r="A27" s="10" t="s">
        <v>6</v>
      </c>
      <c r="B27" s="30">
        <v>8.43</v>
      </c>
      <c r="C27" s="31"/>
      <c r="D27" s="32">
        <v>1.26</v>
      </c>
      <c r="E27" s="33"/>
      <c r="F27" s="34">
        <v>2.1</v>
      </c>
      <c r="G27" s="35"/>
      <c r="H27" s="34">
        <v>2.1</v>
      </c>
      <c r="I27" s="35"/>
      <c r="J27" s="34">
        <v>2.52</v>
      </c>
      <c r="K27" s="35"/>
      <c r="L27" s="34">
        <v>1.68</v>
      </c>
      <c r="M27" s="35"/>
      <c r="N27" s="34">
        <v>1.68</v>
      </c>
      <c r="O27" s="35"/>
      <c r="P27" s="34"/>
      <c r="Q27" s="35"/>
      <c r="R27" s="34"/>
      <c r="S27" s="35"/>
      <c r="T27" s="34"/>
      <c r="U27" s="35"/>
    </row>
    <row r="28" spans="1:21" x14ac:dyDescent="0.25">
      <c r="A28" s="10" t="s">
        <v>7</v>
      </c>
      <c r="B28" s="30">
        <v>9.19</v>
      </c>
      <c r="C28" s="31"/>
      <c r="D28" s="32">
        <v>1.37</v>
      </c>
      <c r="E28" s="33"/>
      <c r="F28" s="34">
        <v>2.29</v>
      </c>
      <c r="G28" s="35"/>
      <c r="H28" s="34">
        <v>2.29</v>
      </c>
      <c r="I28" s="35"/>
      <c r="J28" s="34">
        <v>2.75</v>
      </c>
      <c r="K28" s="35"/>
      <c r="L28" s="34">
        <v>1.8</v>
      </c>
      <c r="M28" s="35"/>
      <c r="N28" s="34">
        <v>1.8</v>
      </c>
      <c r="O28" s="35"/>
      <c r="P28" s="34"/>
      <c r="Q28" s="35"/>
      <c r="R28" s="34"/>
      <c r="S28" s="35"/>
      <c r="T28" s="34"/>
      <c r="U28" s="35"/>
    </row>
    <row r="29" spans="1:21" x14ac:dyDescent="0.25">
      <c r="A29" s="10" t="s">
        <v>8</v>
      </c>
      <c r="B29" s="30">
        <v>9.5500000000000007</v>
      </c>
      <c r="C29" s="31"/>
      <c r="D29" s="32">
        <v>1.43</v>
      </c>
      <c r="E29" s="33"/>
      <c r="F29" s="34">
        <v>2.38</v>
      </c>
      <c r="G29" s="35"/>
      <c r="H29" s="34">
        <v>2.38</v>
      </c>
      <c r="I29" s="35"/>
      <c r="J29" s="34">
        <v>2.86</v>
      </c>
      <c r="K29" s="35"/>
      <c r="L29" s="34">
        <v>1.91</v>
      </c>
      <c r="M29" s="35"/>
      <c r="N29" s="34">
        <v>1.91</v>
      </c>
      <c r="O29" s="35"/>
      <c r="P29" s="34"/>
      <c r="Q29" s="35"/>
      <c r="R29" s="34"/>
      <c r="S29" s="35"/>
      <c r="T29" s="34"/>
      <c r="U29" s="35"/>
    </row>
    <row r="30" spans="1:21" x14ac:dyDescent="0.25">
      <c r="A30" s="10" t="s">
        <v>9</v>
      </c>
      <c r="B30" s="30">
        <v>10.5</v>
      </c>
      <c r="C30" s="31"/>
      <c r="D30" s="32">
        <v>1.57</v>
      </c>
      <c r="E30" s="33"/>
      <c r="F30" s="34">
        <v>2.62</v>
      </c>
      <c r="G30" s="35"/>
      <c r="H30" s="34">
        <v>2.62</v>
      </c>
      <c r="I30" s="35"/>
      <c r="J30" s="34">
        <v>3.15</v>
      </c>
      <c r="K30" s="35"/>
      <c r="L30" s="34">
        <v>2.0099999999999998</v>
      </c>
      <c r="M30" s="35"/>
      <c r="N30" s="34">
        <v>2.0099999999999998</v>
      </c>
      <c r="O30" s="35"/>
      <c r="P30" s="34"/>
      <c r="Q30" s="35"/>
      <c r="R30" s="34"/>
      <c r="S30" s="35"/>
      <c r="T30" s="34"/>
      <c r="U30" s="35"/>
    </row>
    <row r="31" spans="1:21" x14ac:dyDescent="0.25">
      <c r="A31" s="10" t="s">
        <v>10</v>
      </c>
      <c r="B31" s="30">
        <v>10.87</v>
      </c>
      <c r="C31" s="31"/>
      <c r="D31" s="32">
        <v>1.63</v>
      </c>
      <c r="E31" s="33"/>
      <c r="F31" s="34">
        <v>2.71</v>
      </c>
      <c r="G31" s="35"/>
      <c r="H31" s="34">
        <v>2.71</v>
      </c>
      <c r="I31" s="35"/>
      <c r="J31" s="34">
        <v>3.26</v>
      </c>
      <c r="K31" s="35"/>
      <c r="L31" s="34">
        <v>2.17</v>
      </c>
      <c r="M31" s="35"/>
      <c r="N31" s="34">
        <v>2.17</v>
      </c>
      <c r="O31" s="35"/>
      <c r="P31" s="34"/>
      <c r="Q31" s="35"/>
      <c r="R31" s="34"/>
      <c r="S31" s="35"/>
      <c r="T31" s="34"/>
      <c r="U31" s="35"/>
    </row>
    <row r="32" spans="1:21" x14ac:dyDescent="0.25">
      <c r="A32" s="10" t="s">
        <v>11</v>
      </c>
      <c r="B32" s="30">
        <v>11.43</v>
      </c>
      <c r="C32" s="31"/>
      <c r="D32" s="32">
        <v>1.71</v>
      </c>
      <c r="E32" s="33"/>
      <c r="F32" s="34">
        <v>2.85</v>
      </c>
      <c r="G32" s="35"/>
      <c r="H32" s="34">
        <v>2.85</v>
      </c>
      <c r="I32" s="35"/>
      <c r="J32" s="34">
        <v>3.42</v>
      </c>
      <c r="K32" s="35"/>
      <c r="L32" s="34">
        <v>2.25</v>
      </c>
      <c r="M32" s="35"/>
      <c r="N32" s="34">
        <v>2.25</v>
      </c>
      <c r="O32" s="35"/>
      <c r="P32" s="34"/>
      <c r="Q32" s="35"/>
      <c r="R32" s="34"/>
      <c r="S32" s="35"/>
      <c r="T32" s="34"/>
      <c r="U32" s="35"/>
    </row>
    <row r="33" spans="1:21" x14ac:dyDescent="0.25">
      <c r="A33" s="10" t="s">
        <v>12</v>
      </c>
      <c r="B33" s="30">
        <v>6.48</v>
      </c>
      <c r="C33" s="31"/>
      <c r="D33" s="32">
        <v>0.97</v>
      </c>
      <c r="E33" s="33"/>
      <c r="F33" s="34">
        <v>1.62</v>
      </c>
      <c r="G33" s="35"/>
      <c r="H33" s="34">
        <v>1.62</v>
      </c>
      <c r="I33" s="35"/>
      <c r="J33" s="34">
        <v>1.94</v>
      </c>
      <c r="K33" s="35"/>
      <c r="L33" s="34">
        <v>2.2799999999999998</v>
      </c>
      <c r="M33" s="35"/>
      <c r="N33" s="34">
        <v>1.28</v>
      </c>
      <c r="O33" s="35"/>
      <c r="P33" s="34"/>
      <c r="Q33" s="35"/>
      <c r="R33" s="34"/>
      <c r="S33" s="35"/>
      <c r="T33" s="34"/>
      <c r="U33" s="35"/>
    </row>
    <row r="34" spans="1:21" x14ac:dyDescent="0.25">
      <c r="A34" s="10" t="s">
        <v>13</v>
      </c>
      <c r="B34" s="30">
        <v>6.75</v>
      </c>
      <c r="C34" s="31"/>
      <c r="D34" s="32">
        <v>1.01</v>
      </c>
      <c r="E34" s="33"/>
      <c r="F34" s="34">
        <v>1.68</v>
      </c>
      <c r="G34" s="35"/>
      <c r="H34" s="34">
        <v>1.68</v>
      </c>
      <c r="I34" s="35"/>
      <c r="J34" s="34">
        <v>2.02</v>
      </c>
      <c r="K34" s="35"/>
      <c r="L34" s="34">
        <v>1.35</v>
      </c>
      <c r="M34" s="35"/>
      <c r="N34" s="34">
        <v>1.35</v>
      </c>
      <c r="O34" s="35"/>
      <c r="P34" s="34"/>
      <c r="Q34" s="35"/>
      <c r="R34" s="34"/>
      <c r="S34" s="35"/>
      <c r="T34" s="34"/>
      <c r="U34" s="35"/>
    </row>
    <row r="35" spans="1:21" x14ac:dyDescent="0.25">
      <c r="A35" s="10" t="s">
        <v>14</v>
      </c>
      <c r="B35" s="30">
        <v>7.74</v>
      </c>
      <c r="C35" s="31"/>
      <c r="D35" s="32">
        <v>1.1599999999999999</v>
      </c>
      <c r="E35" s="33"/>
      <c r="F35" s="34">
        <v>1.93</v>
      </c>
      <c r="G35" s="35"/>
      <c r="H35" s="34">
        <v>1.93</v>
      </c>
      <c r="I35" s="35"/>
      <c r="J35" s="34">
        <v>2.3199999999999998</v>
      </c>
      <c r="K35" s="35"/>
      <c r="L35" s="34">
        <v>1.54</v>
      </c>
      <c r="M35" s="35"/>
      <c r="N35" s="34">
        <v>1.54</v>
      </c>
      <c r="O35" s="35"/>
      <c r="P35" s="34"/>
      <c r="Q35" s="35"/>
      <c r="R35" s="34"/>
      <c r="S35" s="35"/>
      <c r="T35" s="34"/>
      <c r="U35" s="35"/>
    </row>
    <row r="36" spans="1:21" x14ac:dyDescent="0.25">
      <c r="A36" s="10" t="s">
        <v>15</v>
      </c>
      <c r="B36" s="30">
        <v>8.01</v>
      </c>
      <c r="C36" s="31"/>
      <c r="D36" s="32">
        <v>1.2</v>
      </c>
      <c r="E36" s="33"/>
      <c r="F36" s="34">
        <v>2</v>
      </c>
      <c r="G36" s="35"/>
      <c r="H36" s="34">
        <v>2</v>
      </c>
      <c r="I36" s="35"/>
      <c r="J36" s="34">
        <v>2.4</v>
      </c>
      <c r="K36" s="35"/>
      <c r="L36" s="34">
        <v>1.6</v>
      </c>
      <c r="M36" s="35"/>
      <c r="N36" s="34">
        <v>1.6</v>
      </c>
      <c r="O36" s="35"/>
      <c r="P36" s="34"/>
      <c r="Q36" s="35"/>
      <c r="R36" s="34"/>
      <c r="S36" s="35"/>
      <c r="T36" s="34"/>
      <c r="U36" s="35"/>
    </row>
    <row r="37" spans="1:21" x14ac:dyDescent="0.25">
      <c r="A37" s="10" t="s">
        <v>16</v>
      </c>
      <c r="B37" s="30">
        <v>8.6300000000000008</v>
      </c>
      <c r="C37" s="31"/>
      <c r="D37" s="32">
        <v>1.29</v>
      </c>
      <c r="E37" s="33"/>
      <c r="F37" s="34">
        <v>2.15</v>
      </c>
      <c r="G37" s="35"/>
      <c r="H37" s="34">
        <v>2.15</v>
      </c>
      <c r="I37" s="35"/>
      <c r="J37" s="34">
        <v>2.58</v>
      </c>
      <c r="K37" s="35"/>
      <c r="L37" s="34">
        <v>1.72</v>
      </c>
      <c r="M37" s="35"/>
      <c r="N37" s="34">
        <v>1.72</v>
      </c>
      <c r="O37" s="35"/>
      <c r="P37" s="34"/>
      <c r="Q37" s="35"/>
      <c r="R37" s="34"/>
      <c r="S37" s="35"/>
      <c r="T37" s="34"/>
      <c r="U37" s="35"/>
    </row>
    <row r="38" spans="1:21" x14ac:dyDescent="0.25">
      <c r="A38" s="10" t="s">
        <v>17</v>
      </c>
      <c r="B38" s="30">
        <v>9.15</v>
      </c>
      <c r="C38" s="31"/>
      <c r="D38" s="32">
        <v>1.37</v>
      </c>
      <c r="E38" s="33"/>
      <c r="F38" s="34">
        <v>2.2799999999999998</v>
      </c>
      <c r="G38" s="35"/>
      <c r="H38" s="34">
        <v>2.2799999999999998</v>
      </c>
      <c r="I38" s="35"/>
      <c r="J38" s="34">
        <v>2.74</v>
      </c>
      <c r="K38" s="35"/>
      <c r="L38" s="34">
        <v>1.83</v>
      </c>
      <c r="M38" s="35"/>
      <c r="N38" s="34">
        <v>1.83</v>
      </c>
      <c r="O38" s="35"/>
      <c r="P38" s="34"/>
      <c r="Q38" s="35"/>
      <c r="R38" s="34"/>
      <c r="S38" s="35"/>
      <c r="T38" s="34"/>
      <c r="U38" s="35"/>
    </row>
    <row r="39" spans="1:21" x14ac:dyDescent="0.25">
      <c r="A39" s="13"/>
    </row>
  </sheetData>
  <mergeCells count="323">
    <mergeCell ref="T38:U38"/>
    <mergeCell ref="N37:O37"/>
    <mergeCell ref="P37:Q37"/>
    <mergeCell ref="R37:S37"/>
    <mergeCell ref="T37:U37"/>
    <mergeCell ref="B38:C38"/>
    <mergeCell ref="D38:E38"/>
    <mergeCell ref="F38:G38"/>
    <mergeCell ref="H38:I38"/>
    <mergeCell ref="J38:K38"/>
    <mergeCell ref="L38:M38"/>
    <mergeCell ref="N36:O36"/>
    <mergeCell ref="P36:Q36"/>
    <mergeCell ref="R36:S36"/>
    <mergeCell ref="N38:O38"/>
    <mergeCell ref="P38:Q38"/>
    <mergeCell ref="R38:S38"/>
    <mergeCell ref="T34:U34"/>
    <mergeCell ref="B35:C35"/>
    <mergeCell ref="D35:E35"/>
    <mergeCell ref="F35:G35"/>
    <mergeCell ref="H35:I35"/>
    <mergeCell ref="J35:K35"/>
    <mergeCell ref="L35:M35"/>
    <mergeCell ref="T36:U36"/>
    <mergeCell ref="B37:C37"/>
    <mergeCell ref="D37:E37"/>
    <mergeCell ref="F37:G37"/>
    <mergeCell ref="H37:I37"/>
    <mergeCell ref="J37:K37"/>
    <mergeCell ref="L37:M37"/>
    <mergeCell ref="N35:O35"/>
    <mergeCell ref="P35:Q35"/>
    <mergeCell ref="R35:S35"/>
    <mergeCell ref="T35:U35"/>
    <mergeCell ref="B36:C36"/>
    <mergeCell ref="D36:E36"/>
    <mergeCell ref="F36:G36"/>
    <mergeCell ref="H36:I36"/>
    <mergeCell ref="J36:K36"/>
    <mergeCell ref="L36:M36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T32:U32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0:U30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T28:U28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N26:O26"/>
    <mergeCell ref="P26:Q26"/>
    <mergeCell ref="R26:S26"/>
    <mergeCell ref="T26:U26"/>
    <mergeCell ref="B27:C27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F24:G24"/>
    <mergeCell ref="L24:M24"/>
    <mergeCell ref="N24:O24"/>
    <mergeCell ref="T23:U23"/>
    <mergeCell ref="P24:Q24"/>
    <mergeCell ref="R24:S24"/>
    <mergeCell ref="P22:Q22"/>
    <mergeCell ref="R22:S22"/>
    <mergeCell ref="T22:U22"/>
    <mergeCell ref="N25:O25"/>
    <mergeCell ref="P25:Q25"/>
    <mergeCell ref="R25:S25"/>
    <mergeCell ref="T25:U25"/>
    <mergeCell ref="B23:C23"/>
    <mergeCell ref="D23:E23"/>
    <mergeCell ref="F23:G23"/>
    <mergeCell ref="H23:I23"/>
    <mergeCell ref="J23:K23"/>
    <mergeCell ref="L23:M23"/>
    <mergeCell ref="N23:O23"/>
    <mergeCell ref="A21:S21"/>
    <mergeCell ref="B22:C22"/>
    <mergeCell ref="D22:E22"/>
    <mergeCell ref="F22:G22"/>
    <mergeCell ref="H22:I22"/>
    <mergeCell ref="J22:K22"/>
    <mergeCell ref="L22:M22"/>
    <mergeCell ref="N22:O22"/>
    <mergeCell ref="T18:U18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T16:U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T14:U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T12:U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0:U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8:U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R6:S6"/>
    <mergeCell ref="T6:U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R3:S3"/>
    <mergeCell ref="T3:U3"/>
    <mergeCell ref="B4:C4"/>
    <mergeCell ref="F4:G4"/>
    <mergeCell ref="J4:K4"/>
    <mergeCell ref="N4:O4"/>
    <mergeCell ref="R4:S4"/>
    <mergeCell ref="T4:U4"/>
    <mergeCell ref="A1:S1"/>
    <mergeCell ref="A2:S2"/>
    <mergeCell ref="B3:C3"/>
    <mergeCell ref="D3:E3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ASSOCIAZIONI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pepe</dc:creator>
  <cp:lastModifiedBy>marco pepe</cp:lastModifiedBy>
  <dcterms:created xsi:type="dcterms:W3CDTF">2015-06-05T18:19:34Z</dcterms:created>
  <dcterms:modified xsi:type="dcterms:W3CDTF">2021-11-01T15:11:49Z</dcterms:modified>
</cp:coreProperties>
</file>